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4\"/>
    </mc:Choice>
  </mc:AlternateContent>
  <bookViews>
    <workbookView xWindow="9930" yWindow="300" windowWidth="9075" windowHeight="11070"/>
  </bookViews>
  <sheets>
    <sheet name="13.09.2024" sheetId="1" r:id="rId1"/>
  </sheets>
  <definedNames>
    <definedName name="_xlnm._FilterDatabase" localSheetId="0" hidden="1">'13.09.2024'!$A$6:$AB$23</definedName>
    <definedName name="_xlnm.Print_Titles" localSheetId="0">'13.09.2024'!$5:$6</definedName>
    <definedName name="_xlnm.Print_Area" localSheetId="0">'13.09.2024'!$A$1:$Y$23</definedName>
  </definedNames>
  <calcPr calcId="162913"/>
</workbook>
</file>

<file path=xl/calcChain.xml><?xml version="1.0" encoding="utf-8"?>
<calcChain xmlns="http://schemas.openxmlformats.org/spreadsheetml/2006/main">
  <c r="P20" i="1" l="1"/>
  <c r="S20" i="1"/>
  <c r="J16" i="1"/>
  <c r="M16" i="1"/>
  <c r="P16" i="1"/>
  <c r="S16" i="1"/>
  <c r="S17" i="1"/>
  <c r="P12" i="1" l="1"/>
  <c r="S12" i="1"/>
  <c r="J22" i="1" l="1"/>
  <c r="M22" i="1"/>
  <c r="P22" i="1"/>
  <c r="M19" i="1"/>
  <c r="P19" i="1"/>
  <c r="J18" i="1"/>
  <c r="M18" i="1"/>
  <c r="P18" i="1"/>
  <c r="S18" i="1"/>
  <c r="J15" i="1"/>
  <c r="M15" i="1"/>
  <c r="P15" i="1"/>
  <c r="S15" i="1"/>
  <c r="V15" i="1"/>
  <c r="J13" i="1"/>
  <c r="M13" i="1"/>
  <c r="P11" i="1"/>
  <c r="J9" i="1"/>
  <c r="M9" i="1"/>
  <c r="P9" i="1"/>
  <c r="E23" i="1" l="1"/>
  <c r="F23" i="1"/>
  <c r="H23" i="1"/>
  <c r="I23" i="1"/>
  <c r="K23" i="1"/>
  <c r="L23" i="1"/>
  <c r="N23" i="1"/>
  <c r="O23" i="1"/>
  <c r="Q23" i="1"/>
  <c r="R23" i="1"/>
  <c r="T23" i="1"/>
  <c r="U23" i="1"/>
  <c r="W23" i="1"/>
  <c r="X23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8" i="1" l="1"/>
  <c r="G23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8" i="1"/>
  <c r="B8" i="1"/>
  <c r="B23" i="1" l="1"/>
  <c r="C23" i="1"/>
  <c r="Y8" i="1" l="1"/>
  <c r="Y10" i="1"/>
  <c r="Y12" i="1"/>
  <c r="Y22" i="1"/>
  <c r="Y19" i="1"/>
  <c r="Y16" i="1"/>
  <c r="Y18" i="1"/>
  <c r="Y17" i="1"/>
  <c r="Y11" i="1"/>
  <c r="Y13" i="1"/>
  <c r="Y20" i="1"/>
  <c r="Y21" i="1"/>
  <c r="Y9" i="1"/>
  <c r="V8" i="1"/>
  <c r="V10" i="1"/>
  <c r="V12" i="1"/>
  <c r="V22" i="1"/>
  <c r="V19" i="1"/>
  <c r="V18" i="1"/>
  <c r="V17" i="1"/>
  <c r="V11" i="1"/>
  <c r="V13" i="1"/>
  <c r="V20" i="1"/>
  <c r="V21" i="1"/>
  <c r="V9" i="1"/>
  <c r="S10" i="1"/>
  <c r="S22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2" i="1"/>
  <c r="D13" i="1"/>
  <c r="D16" i="1"/>
  <c r="D10" i="1"/>
  <c r="D12" i="1"/>
  <c r="D9" i="1"/>
  <c r="D11" i="1"/>
  <c r="D19" i="1"/>
  <c r="D8" i="1"/>
  <c r="J23" i="1" l="1"/>
  <c r="P23" i="1" l="1"/>
  <c r="S23" i="1"/>
  <c r="V23" i="1"/>
  <c r="Y15" i="1"/>
  <c r="Y23" i="1" s="1"/>
  <c r="D15" i="1" l="1"/>
  <c r="D23" i="1" s="1"/>
  <c r="M23" i="1"/>
</calcChain>
</file>

<file path=xl/sharedStrings.xml><?xml version="1.0" encoding="utf-8"?>
<sst xmlns="http://schemas.openxmlformats.org/spreadsheetml/2006/main" count="50" uniqueCount="36">
  <si>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</si>
  <si>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</si>
  <si>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</si>
  <si>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</si>
  <si>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</si>
  <si>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</si>
  <si>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</si>
  <si>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</si>
  <si>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</si>
  <si>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</si>
  <si>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</si>
  <si>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</si>
  <si>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</si>
  <si>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</si>
  <si>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</si>
  <si>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</si>
  <si>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</si>
  <si>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</si>
  <si>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</si>
  <si>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</si>
  <si>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</si>
  <si>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</si>
  <si>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</si>
  <si>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</si>
  <si>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</si>
  <si>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</si>
  <si>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</si>
  <si>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</si>
  <si>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</si>
  <si>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</si>
  <si>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</si>
  <si>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</si>
  <si>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</si>
  <si>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</si>
  <si>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</si>
  <si>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(очная и заочная форма обучения) 13.09.2024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</si>
</sst>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L21" sqref="L21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35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>E8+H8+K8+N8+Q8+T8+W8</f>
        <v>25</v>
      </c>
      <c r="C8" s="36">
        <f t="shared" ref="C8:D8" si="0">F8+I8+L8+O8+R8+U8+X8</f>
        <v>34</v>
      </c>
      <c r="D8" s="27">
        <f t="shared" si="0"/>
        <v>9</v>
      </c>
      <c r="E8" s="31">
        <v>0</v>
      </c>
      <c r="F8" s="37">
        <v>0</v>
      </c>
      <c r="G8" s="31">
        <f>F8-E8</f>
        <v>0</v>
      </c>
      <c r="H8" s="11">
        <v>15</v>
      </c>
      <c r="I8" s="37">
        <v>16</v>
      </c>
      <c r="J8" s="8">
        <f t="shared" ref="J8:J22" si="1">I8-H8</f>
        <v>1</v>
      </c>
      <c r="K8" s="18">
        <v>0</v>
      </c>
      <c r="L8" s="19">
        <v>0</v>
      </c>
      <c r="M8" s="20">
        <f t="shared" ref="M8:M22" si="2">L8-K8</f>
        <v>0</v>
      </c>
      <c r="N8" s="18">
        <v>10</v>
      </c>
      <c r="O8" s="19">
        <v>18</v>
      </c>
      <c r="P8" s="20">
        <f t="shared" ref="P8:P22" si="3">O8-N8</f>
        <v>8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2" si="4">U8-T8</f>
        <v>0</v>
      </c>
      <c r="W8" s="22">
        <v>0</v>
      </c>
      <c r="X8" s="13">
        <v>0</v>
      </c>
      <c r="Y8" s="9">
        <f t="shared" ref="Y8:Y22" si="5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ref="B9:B22" si="6">E9+H9+K9+N9+Q9+T9+W9</f>
        <v>57</v>
      </c>
      <c r="C9" s="36">
        <f t="shared" ref="C9:C22" si="7">F9+I9+L9+O9+R9+U9+X9</f>
        <v>67</v>
      </c>
      <c r="D9" s="27">
        <f t="shared" ref="D9:D22" si="8">G9+J9+M9+P9+S9+V9+Y9</f>
        <v>10</v>
      </c>
      <c r="E9" s="32">
        <v>15</v>
      </c>
      <c r="F9" s="38">
        <v>15</v>
      </c>
      <c r="G9" s="31">
        <f t="shared" ref="G9:G22" si="9">F9-E9</f>
        <v>0</v>
      </c>
      <c r="H9" s="32">
        <v>16</v>
      </c>
      <c r="I9" s="38">
        <v>16</v>
      </c>
      <c r="J9" s="31">
        <f t="shared" si="1"/>
        <v>0</v>
      </c>
      <c r="K9" s="11">
        <v>15</v>
      </c>
      <c r="L9" s="12">
        <v>18</v>
      </c>
      <c r="M9" s="8">
        <f t="shared" si="2"/>
        <v>3</v>
      </c>
      <c r="N9" s="18">
        <v>11</v>
      </c>
      <c r="O9" s="19">
        <v>18</v>
      </c>
      <c r="P9" s="20">
        <f t="shared" si="3"/>
        <v>7</v>
      </c>
      <c r="Q9" s="18">
        <v>0</v>
      </c>
      <c r="R9" s="19">
        <v>0</v>
      </c>
      <c r="S9" s="8">
        <f t="shared" ref="S9:S22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6"/>
        <v>29</v>
      </c>
      <c r="C10" s="36">
        <f t="shared" si="7"/>
        <v>33</v>
      </c>
      <c r="D10" s="27">
        <f t="shared" si="8"/>
        <v>4</v>
      </c>
      <c r="E10" s="32">
        <v>15</v>
      </c>
      <c r="F10" s="38">
        <v>15</v>
      </c>
      <c r="G10" s="31">
        <f t="shared" si="9"/>
        <v>0</v>
      </c>
      <c r="H10" s="11">
        <v>0</v>
      </c>
      <c r="I10" s="12">
        <v>0</v>
      </c>
      <c r="J10" s="8">
        <f t="shared" si="1"/>
        <v>0</v>
      </c>
      <c r="K10" s="11">
        <v>14</v>
      </c>
      <c r="L10" s="12">
        <v>18</v>
      </c>
      <c r="M10" s="20">
        <f t="shared" si="2"/>
        <v>4</v>
      </c>
      <c r="N10" s="18">
        <v>0</v>
      </c>
      <c r="O10" s="19">
        <v>0</v>
      </c>
      <c r="P10" s="20">
        <f t="shared" si="3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0</v>
      </c>
      <c r="L11" s="19">
        <v>0</v>
      </c>
      <c r="M11" s="20">
        <f t="shared" si="2"/>
        <v>0</v>
      </c>
      <c r="N11" s="18">
        <v>9</v>
      </c>
      <c r="O11" s="19">
        <v>16</v>
      </c>
      <c r="P11" s="20">
        <f t="shared" si="3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6"/>
        <v>33</v>
      </c>
      <c r="C12" s="36">
        <f t="shared" si="7"/>
        <v>43</v>
      </c>
      <c r="D12" s="27">
        <f t="shared" si="8"/>
        <v>10</v>
      </c>
      <c r="E12" s="32">
        <v>5</v>
      </c>
      <c r="F12" s="38">
        <v>5</v>
      </c>
      <c r="G12" s="31">
        <f t="shared" si="9"/>
        <v>0</v>
      </c>
      <c r="H12" s="32">
        <v>6</v>
      </c>
      <c r="I12" s="38">
        <v>6</v>
      </c>
      <c r="J12" s="8">
        <f t="shared" si="1"/>
        <v>0</v>
      </c>
      <c r="K12" s="18">
        <v>0</v>
      </c>
      <c r="L12" s="19">
        <v>0</v>
      </c>
      <c r="M12" s="20">
        <f t="shared" si="2"/>
        <v>0</v>
      </c>
      <c r="N12" s="18">
        <v>12</v>
      </c>
      <c r="O12" s="19">
        <v>15</v>
      </c>
      <c r="P12" s="20">
        <f t="shared" si="3"/>
        <v>3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6"/>
        <v>39</v>
      </c>
      <c r="C13" s="36">
        <f t="shared" si="7"/>
        <v>48</v>
      </c>
      <c r="D13" s="27">
        <f>G13+J13+M13+P13+S13+V13+Y13</f>
        <v>9</v>
      </c>
      <c r="E13" s="32">
        <v>16</v>
      </c>
      <c r="F13" s="38">
        <v>16</v>
      </c>
      <c r="G13" s="31">
        <f t="shared" si="9"/>
        <v>0</v>
      </c>
      <c r="H13" s="32">
        <v>16</v>
      </c>
      <c r="I13" s="38">
        <v>16</v>
      </c>
      <c r="J13" s="31">
        <f t="shared" si="1"/>
        <v>0</v>
      </c>
      <c r="K13" s="11">
        <v>7</v>
      </c>
      <c r="L13" s="12">
        <v>16</v>
      </c>
      <c r="M13" s="8">
        <f>L13-K13</f>
        <v>9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6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4"/>
      <c r="AA14" s="7"/>
      <c r="AB14" s="7"/>
    </row>
    <row r="15" spans="1:28" ht="45" customHeight="1" thickTop="1" thickBot="1" x14ac:dyDescent="0.3">
      <c r="A15" s="24" t="s">
        <v>32</v>
      </c>
      <c r="B15" s="27">
        <f t="shared" si="6"/>
        <v>139</v>
      </c>
      <c r="C15" s="36">
        <f t="shared" si="7"/>
        <v>193</v>
      </c>
      <c r="D15" s="27">
        <f t="shared" si="8"/>
        <v>54</v>
      </c>
      <c r="E15" s="32">
        <v>31</v>
      </c>
      <c r="F15" s="38">
        <v>30</v>
      </c>
      <c r="G15" s="31">
        <f t="shared" si="9"/>
        <v>-1</v>
      </c>
      <c r="H15" s="32">
        <v>24</v>
      </c>
      <c r="I15" s="38">
        <v>25</v>
      </c>
      <c r="J15" s="31">
        <f t="shared" ref="J15:J16" si="11">I15-H15</f>
        <v>1</v>
      </c>
      <c r="K15" s="11">
        <v>21</v>
      </c>
      <c r="L15" s="12">
        <v>25</v>
      </c>
      <c r="M15" s="8">
        <f t="shared" si="2"/>
        <v>4</v>
      </c>
      <c r="N15" s="18">
        <v>19</v>
      </c>
      <c r="O15" s="19">
        <v>35</v>
      </c>
      <c r="P15" s="20">
        <f t="shared" si="3"/>
        <v>16</v>
      </c>
      <c r="Q15" s="18">
        <v>19</v>
      </c>
      <c r="R15" s="19">
        <v>39</v>
      </c>
      <c r="S15" s="20">
        <f t="shared" si="10"/>
        <v>20</v>
      </c>
      <c r="T15" s="18">
        <v>25</v>
      </c>
      <c r="U15" s="19">
        <v>39</v>
      </c>
      <c r="V15" s="8">
        <f t="shared" si="4"/>
        <v>14</v>
      </c>
      <c r="W15" s="21"/>
      <c r="X15" s="30">
        <v>0</v>
      </c>
      <c r="Y15" s="29">
        <f t="shared" si="5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6"/>
        <v>58</v>
      </c>
      <c r="C16" s="36">
        <f t="shared" si="7"/>
        <v>62</v>
      </c>
      <c r="D16" s="27">
        <f t="shared" si="8"/>
        <v>4</v>
      </c>
      <c r="E16" s="32">
        <v>18</v>
      </c>
      <c r="F16" s="38">
        <v>17</v>
      </c>
      <c r="G16" s="31">
        <f t="shared" si="9"/>
        <v>-1</v>
      </c>
      <c r="H16" s="32">
        <v>13</v>
      </c>
      <c r="I16" s="38">
        <v>15</v>
      </c>
      <c r="J16" s="31">
        <f t="shared" si="11"/>
        <v>2</v>
      </c>
      <c r="K16" s="11">
        <v>14</v>
      </c>
      <c r="L16" s="12">
        <v>15</v>
      </c>
      <c r="M16" s="8">
        <f t="shared" si="2"/>
        <v>1</v>
      </c>
      <c r="N16" s="18">
        <v>13</v>
      </c>
      <c r="O16" s="19">
        <v>15</v>
      </c>
      <c r="P16" s="20">
        <f t="shared" si="3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6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4"/>
        <v>0</v>
      </c>
      <c r="W17" s="22">
        <v>0</v>
      </c>
      <c r="X17" s="13">
        <v>0</v>
      </c>
      <c r="Y17" s="9">
        <f t="shared" si="5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6"/>
        <v>54</v>
      </c>
      <c r="C18" s="36">
        <f t="shared" si="7"/>
        <v>84</v>
      </c>
      <c r="D18" s="27">
        <f t="shared" si="8"/>
        <v>30</v>
      </c>
      <c r="E18" s="32">
        <v>13</v>
      </c>
      <c r="F18" s="38">
        <v>13</v>
      </c>
      <c r="G18" s="31">
        <f t="shared" si="9"/>
        <v>0</v>
      </c>
      <c r="H18" s="32">
        <v>13</v>
      </c>
      <c r="I18" s="38">
        <v>16</v>
      </c>
      <c r="J18" s="31">
        <f t="shared" si="1"/>
        <v>3</v>
      </c>
      <c r="K18" s="11">
        <v>9</v>
      </c>
      <c r="L18" s="12">
        <v>18</v>
      </c>
      <c r="M18" s="8">
        <f t="shared" si="2"/>
        <v>9</v>
      </c>
      <c r="N18" s="18">
        <v>12</v>
      </c>
      <c r="O18" s="19">
        <v>18</v>
      </c>
      <c r="P18" s="20">
        <f t="shared" si="3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6"/>
        <v>26</v>
      </c>
      <c r="C19" s="36">
        <f t="shared" si="7"/>
        <v>36</v>
      </c>
      <c r="D19" s="27">
        <f t="shared" si="8"/>
        <v>10</v>
      </c>
      <c r="E19" s="32">
        <v>12</v>
      </c>
      <c r="F19" s="38">
        <v>12</v>
      </c>
      <c r="G19" s="31">
        <f t="shared" si="9"/>
        <v>0</v>
      </c>
      <c r="H19" s="11">
        <v>0</v>
      </c>
      <c r="I19" s="12">
        <v>0</v>
      </c>
      <c r="J19" s="8">
        <f t="shared" si="1"/>
        <v>0</v>
      </c>
      <c r="K19" s="11">
        <v>7</v>
      </c>
      <c r="L19" s="12">
        <v>12</v>
      </c>
      <c r="M19" s="8">
        <f t="shared" si="2"/>
        <v>5</v>
      </c>
      <c r="N19" s="18">
        <v>7</v>
      </c>
      <c r="O19" s="19">
        <v>12</v>
      </c>
      <c r="P19" s="20">
        <f t="shared" si="3"/>
        <v>5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4"/>
        <v>0</v>
      </c>
      <c r="W19" s="23">
        <v>0</v>
      </c>
      <c r="X19" s="13">
        <v>0</v>
      </c>
      <c r="Y19" s="9">
        <f t="shared" si="5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6"/>
        <v>31</v>
      </c>
      <c r="C20" s="36">
        <f t="shared" si="7"/>
        <v>32</v>
      </c>
      <c r="D20" s="27">
        <f t="shared" si="8"/>
        <v>1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1"/>
        <v>0</v>
      </c>
      <c r="K20" s="18">
        <v>0</v>
      </c>
      <c r="L20" s="19">
        <v>0</v>
      </c>
      <c r="M20" s="20">
        <f t="shared" si="2"/>
        <v>0</v>
      </c>
      <c r="N20" s="18">
        <v>18</v>
      </c>
      <c r="O20" s="19">
        <v>17</v>
      </c>
      <c r="P20" s="20">
        <f t="shared" si="3"/>
        <v>-1</v>
      </c>
      <c r="Q20" s="18">
        <v>13</v>
      </c>
      <c r="R20" s="19">
        <v>15</v>
      </c>
      <c r="S20" s="20">
        <f t="shared" si="10"/>
        <v>2</v>
      </c>
      <c r="T20" s="21">
        <v>0</v>
      </c>
      <c r="U20" s="12">
        <v>0</v>
      </c>
      <c r="V20" s="8">
        <f t="shared" si="4"/>
        <v>0</v>
      </c>
      <c r="W20" s="22">
        <v>0</v>
      </c>
      <c r="X20" s="13">
        <v>0</v>
      </c>
      <c r="Y20" s="9">
        <f t="shared" si="5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6"/>
        <v>50</v>
      </c>
      <c r="C21" s="36">
        <f t="shared" si="7"/>
        <v>51</v>
      </c>
      <c r="D21" s="27">
        <f t="shared" si="8"/>
        <v>1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1"/>
        <v>0</v>
      </c>
      <c r="K21" s="11">
        <v>16</v>
      </c>
      <c r="L21" s="12">
        <v>17</v>
      </c>
      <c r="M21" s="20">
        <f t="shared" si="2"/>
        <v>1</v>
      </c>
      <c r="N21" s="18">
        <v>0</v>
      </c>
      <c r="O21" s="19">
        <v>0</v>
      </c>
      <c r="P21" s="20">
        <f t="shared" si="3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4"/>
      <c r="AA21" s="7"/>
      <c r="AB21" s="7"/>
    </row>
    <row r="22" spans="1:28" ht="47.25" customHeight="1" thickTop="1" x14ac:dyDescent="0.25">
      <c r="A22" s="24" t="s">
        <v>10</v>
      </c>
      <c r="B22" s="27">
        <f t="shared" si="6"/>
        <v>24</v>
      </c>
      <c r="C22" s="36">
        <f t="shared" si="7"/>
        <v>28</v>
      </c>
      <c r="D22" s="27">
        <f t="shared" si="8"/>
        <v>4</v>
      </c>
      <c r="E22" s="33">
        <v>0</v>
      </c>
      <c r="F22" s="39">
        <v>0</v>
      </c>
      <c r="G22" s="31">
        <f t="shared" si="9"/>
        <v>0</v>
      </c>
      <c r="H22" s="33">
        <v>10</v>
      </c>
      <c r="I22" s="39">
        <v>12</v>
      </c>
      <c r="J22" s="31">
        <f t="shared" si="1"/>
        <v>2</v>
      </c>
      <c r="K22" s="11">
        <v>10</v>
      </c>
      <c r="L22" s="12">
        <v>8</v>
      </c>
      <c r="M22" s="8">
        <f t="shared" si="2"/>
        <v>-2</v>
      </c>
      <c r="N22" s="18">
        <v>4</v>
      </c>
      <c r="O22" s="19">
        <v>8</v>
      </c>
      <c r="P22" s="20">
        <f t="shared" si="3"/>
        <v>4</v>
      </c>
      <c r="Q22" s="18">
        <v>0</v>
      </c>
      <c r="R22" s="12">
        <v>0</v>
      </c>
      <c r="S22" s="8">
        <f t="shared" si="10"/>
        <v>0</v>
      </c>
      <c r="T22" s="21">
        <v>0</v>
      </c>
      <c r="U22" s="12">
        <v>0</v>
      </c>
      <c r="V22" s="8">
        <f t="shared" si="4"/>
        <v>0</v>
      </c>
      <c r="W22" s="22">
        <v>0</v>
      </c>
      <c r="X22" s="13">
        <v>0</v>
      </c>
      <c r="Y22" s="9">
        <f t="shared" si="5"/>
        <v>0</v>
      </c>
      <c r="Z22" s="34"/>
      <c r="AA22" s="7"/>
      <c r="AB22" s="7"/>
    </row>
    <row r="23" spans="1:28" s="5" customFormat="1" ht="15" customHeight="1" thickBot="1" x14ac:dyDescent="0.3">
      <c r="A23" s="10"/>
      <c r="B23" s="26">
        <f t="shared" ref="B23:X23" si="12">SUM(B8:B22)</f>
        <v>611</v>
      </c>
      <c r="C23" s="26">
        <f t="shared" si="12"/>
        <v>770</v>
      </c>
      <c r="D23" s="26">
        <f t="shared" si="12"/>
        <v>159</v>
      </c>
      <c r="E23" s="26">
        <f t="shared" si="12"/>
        <v>158</v>
      </c>
      <c r="F23" s="26">
        <f t="shared" si="12"/>
        <v>156</v>
      </c>
      <c r="G23" s="26">
        <f t="shared" si="12"/>
        <v>-2</v>
      </c>
      <c r="H23" s="26">
        <f t="shared" si="12"/>
        <v>141</v>
      </c>
      <c r="I23" s="26">
        <f t="shared" si="12"/>
        <v>150</v>
      </c>
      <c r="J23" s="26">
        <f t="shared" si="12"/>
        <v>9</v>
      </c>
      <c r="K23" s="26">
        <f t="shared" si="12"/>
        <v>113</v>
      </c>
      <c r="L23" s="26">
        <f t="shared" si="12"/>
        <v>147</v>
      </c>
      <c r="M23" s="26">
        <f t="shared" si="12"/>
        <v>34</v>
      </c>
      <c r="N23" s="26">
        <f t="shared" si="12"/>
        <v>115</v>
      </c>
      <c r="O23" s="26">
        <f t="shared" si="12"/>
        <v>172</v>
      </c>
      <c r="P23" s="26">
        <f t="shared" si="12"/>
        <v>57</v>
      </c>
      <c r="Q23" s="26">
        <f t="shared" si="12"/>
        <v>58</v>
      </c>
      <c r="R23" s="26">
        <f t="shared" si="12"/>
        <v>105</v>
      </c>
      <c r="S23" s="26">
        <f t="shared" si="12"/>
        <v>47</v>
      </c>
      <c r="T23" s="26">
        <f t="shared" si="12"/>
        <v>26</v>
      </c>
      <c r="U23" s="26">
        <f t="shared" si="12"/>
        <v>40</v>
      </c>
      <c r="V23" s="26">
        <f t="shared" si="12"/>
        <v>14</v>
      </c>
      <c r="W23" s="26">
        <f t="shared" si="12"/>
        <v>0</v>
      </c>
      <c r="X23" s="26">
        <f t="shared" si="12"/>
        <v>0</v>
      </c>
      <c r="Y23" s="26">
        <f t="shared" ref="Y23" si="13">SUM(Y8:Y22)</f>
        <v>0</v>
      </c>
      <c r="Z23" s="43"/>
    </row>
  </sheetData>
  <autoFilter ref="A6:AB23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13.09.2024</vt:lpstr>
      <vt:lpstr>'13.09.2024'!Заголовки_для_печати</vt:lpstr>
      <vt:lpstr>'13.09.2024'!Область_печати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 Алексеевна Кравчук</cp:lastModifiedBy>
  <cp:lastPrinted>2022-04-22T00:33:24Z</cp:lastPrinted>
  <dcterms:created xsi:type="dcterms:W3CDTF">2015-02-10T02:54:26Z</dcterms:created>
  <dcterms:modified xsi:type="dcterms:W3CDTF">2024-09-13T00:14:18Z</dcterms:modified>
</cp:coreProperties>
</file>